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7\"/>
    </mc:Choice>
  </mc:AlternateContent>
  <xr:revisionPtr revIDLastSave="0" documentId="13_ncr:1_{363726B3-AD75-4DB8-A8A4-965FB240D5BC}" xr6:coauthVersionLast="47" xr6:coauthVersionMax="47" xr10:uidLastSave="{00000000-0000-0000-0000-000000000000}"/>
  <bookViews>
    <workbookView xWindow="-110" yWindow="-110" windowWidth="21820" windowHeight="14020" xr2:uid="{3B3A55E0-C727-491D-9DDD-27E6D51D5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8" i="1" s="1"/>
  <c r="B17" i="1"/>
  <c r="B16" i="1"/>
  <c r="B14" i="1"/>
  <c r="D12" i="1"/>
  <c r="D3" i="1"/>
  <c r="D4" i="1"/>
  <c r="D5" i="1"/>
  <c r="D6" i="1"/>
  <c r="D7" i="1"/>
  <c r="D8" i="1"/>
  <c r="D9" i="1"/>
  <c r="D10" i="1"/>
  <c r="D11" i="1"/>
  <c r="C12" i="1"/>
  <c r="C3" i="1"/>
  <c r="C4" i="1"/>
  <c r="C5" i="1"/>
  <c r="C6" i="1"/>
  <c r="C7" i="1"/>
  <c r="C8" i="1"/>
  <c r="C9" i="1"/>
  <c r="C10" i="1"/>
  <c r="C11" i="1"/>
  <c r="C2" i="1"/>
  <c r="D2" i="1" s="1"/>
  <c r="B13" i="1"/>
  <c r="B12" i="1"/>
</calcChain>
</file>

<file path=xl/sharedStrings.xml><?xml version="1.0" encoding="utf-8"?>
<sst xmlns="http://schemas.openxmlformats.org/spreadsheetml/2006/main" count="11" uniqueCount="11">
  <si>
    <t>データ</t>
    <phoneticPr fontId="1"/>
  </si>
  <si>
    <t>番号</t>
    <rPh sb="0" eb="2">
      <t>バンゴウ</t>
    </rPh>
    <phoneticPr fontId="1"/>
  </si>
  <si>
    <t>平均</t>
    <rPh sb="0" eb="2">
      <t>ヘイキン</t>
    </rPh>
    <phoneticPr fontId="1"/>
  </si>
  <si>
    <t>偏差</t>
    <rPh sb="0" eb="2">
      <t>ヘンサ</t>
    </rPh>
    <phoneticPr fontId="1"/>
  </si>
  <si>
    <t>偏差２乗</t>
    <rPh sb="0" eb="2">
      <t>ヘンサ</t>
    </rPh>
    <rPh sb="3" eb="4">
      <t>ジョウ</t>
    </rPh>
    <phoneticPr fontId="1"/>
  </si>
  <si>
    <t>合計</t>
    <rPh sb="0" eb="2">
      <t>ゴウケイ</t>
    </rPh>
    <phoneticPr fontId="1"/>
  </si>
  <si>
    <t>不偏分散</t>
    <rPh sb="0" eb="4">
      <t>フヘンブンサン</t>
    </rPh>
    <phoneticPr fontId="1"/>
  </si>
  <si>
    <t>chi2_0.025</t>
    <phoneticPr fontId="1"/>
  </si>
  <si>
    <t>ch2_0.975</t>
    <phoneticPr fontId="1"/>
  </si>
  <si>
    <t>95%CI下限</t>
    <rPh sb="5" eb="7">
      <t>カゲン</t>
    </rPh>
    <phoneticPr fontId="1"/>
  </si>
  <si>
    <t>95%CI上限</t>
    <rPh sb="5" eb="7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</si>
</sst>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4372-D2B9-45B1-A963-CE83DAA6B200}">
  <dimension ref="A1:D18"/>
  <sheetViews>
    <sheetView tabSelected="1" workbookViewId="0">
      <selection activeCell="B15" sqref="B15"/>
    </sheetView>
  </sheetViews>
  <sheetFormatPr defaultRowHeight="18" x14ac:dyDescent="0.55000000000000004"/>
  <cols>
    <col min="1" max="1" width="10.08203125" bestFit="1" customWidth="1"/>
  </cols>
  <sheetData>
    <row r="1" spans="1:4" x14ac:dyDescent="0.55000000000000004">
      <c r="A1" s="1" t="s">
        <v>1</v>
      </c>
      <c r="B1" s="1" t="s">
        <v>0</v>
      </c>
      <c r="C1" s="1" t="s">
        <v>3</v>
      </c>
      <c r="D1" s="1" t="s">
        <v>4</v>
      </c>
    </row>
    <row r="2" spans="1:4" x14ac:dyDescent="0.55000000000000004">
      <c r="A2">
        <v>1</v>
      </c>
      <c r="B2">
        <v>6.7000000000000004E-2</v>
      </c>
      <c r="C2">
        <f>B2-$B$13</f>
        <v>-0.25219999999999992</v>
      </c>
      <c r="D2">
        <f>C2^2</f>
        <v>6.3604839999999968E-2</v>
      </c>
    </row>
    <row r="3" spans="1:4" x14ac:dyDescent="0.55000000000000004">
      <c r="A3">
        <v>2</v>
      </c>
      <c r="B3">
        <v>2.0659999999999998</v>
      </c>
      <c r="C3">
        <f t="shared" ref="C3:C11" si="0">B3-$B$13</f>
        <v>1.7467999999999999</v>
      </c>
      <c r="D3">
        <f t="shared" ref="D3:D12" si="1">C3^2</f>
        <v>3.0513102399999998</v>
      </c>
    </row>
    <row r="4" spans="1:4" x14ac:dyDescent="0.55000000000000004">
      <c r="A4">
        <v>3</v>
      </c>
      <c r="B4">
        <v>3.1920000000000002</v>
      </c>
      <c r="C4">
        <f t="shared" si="0"/>
        <v>2.8728000000000002</v>
      </c>
      <c r="D4">
        <f t="shared" si="1"/>
        <v>8.2529798400000018</v>
      </c>
    </row>
    <row r="5" spans="1:4" x14ac:dyDescent="0.55000000000000004">
      <c r="A5">
        <v>4</v>
      </c>
      <c r="B5">
        <v>0.51500000000000001</v>
      </c>
      <c r="C5">
        <f t="shared" si="0"/>
        <v>0.19580000000000009</v>
      </c>
      <c r="D5">
        <f t="shared" si="1"/>
        <v>3.8337640000000034E-2</v>
      </c>
    </row>
    <row r="6" spans="1:4" x14ac:dyDescent="0.55000000000000004">
      <c r="A6">
        <v>5</v>
      </c>
      <c r="B6">
        <v>2.194</v>
      </c>
      <c r="C6">
        <f t="shared" si="0"/>
        <v>1.8748</v>
      </c>
      <c r="D6">
        <f t="shared" si="1"/>
        <v>3.5148750400000002</v>
      </c>
    </row>
    <row r="7" spans="1:4" x14ac:dyDescent="0.55000000000000004">
      <c r="A7">
        <v>6</v>
      </c>
      <c r="B7">
        <v>-0.72699999999999998</v>
      </c>
      <c r="C7">
        <f t="shared" si="0"/>
        <v>-1.0461999999999998</v>
      </c>
      <c r="D7">
        <f t="shared" si="1"/>
        <v>1.0945344399999997</v>
      </c>
    </row>
    <row r="8" spans="1:4" x14ac:dyDescent="0.55000000000000004">
      <c r="A8">
        <v>7</v>
      </c>
      <c r="B8">
        <v>-0.54700000000000004</v>
      </c>
      <c r="C8">
        <f t="shared" si="0"/>
        <v>-0.86619999999999997</v>
      </c>
      <c r="D8">
        <f t="shared" si="1"/>
        <v>0.7503024399999999</v>
      </c>
    </row>
    <row r="9" spans="1:4" x14ac:dyDescent="0.55000000000000004">
      <c r="A9">
        <v>8</v>
      </c>
      <c r="B9">
        <v>-3.5369999999999999</v>
      </c>
      <c r="C9">
        <f t="shared" si="0"/>
        <v>-3.8561999999999999</v>
      </c>
      <c r="D9">
        <f t="shared" si="1"/>
        <v>14.870278439999998</v>
      </c>
    </row>
    <row r="10" spans="1:4" x14ac:dyDescent="0.55000000000000004">
      <c r="A10">
        <v>9</v>
      </c>
      <c r="B10">
        <v>-1.613</v>
      </c>
      <c r="C10">
        <f t="shared" si="0"/>
        <v>-1.9321999999999999</v>
      </c>
      <c r="D10">
        <f t="shared" si="1"/>
        <v>3.7333968399999997</v>
      </c>
    </row>
    <row r="11" spans="1:4" x14ac:dyDescent="0.55000000000000004">
      <c r="A11" s="1">
        <v>10</v>
      </c>
      <c r="B11" s="1">
        <v>1.5820000000000001</v>
      </c>
      <c r="C11" s="1">
        <f t="shared" si="0"/>
        <v>1.2628000000000001</v>
      </c>
      <c r="D11" s="1">
        <f t="shared" si="1"/>
        <v>1.5946638400000004</v>
      </c>
    </row>
    <row r="12" spans="1:4" x14ac:dyDescent="0.55000000000000004">
      <c r="A12" t="s">
        <v>5</v>
      </c>
      <c r="B12">
        <f>SUM(B2:B11)</f>
        <v>3.1919999999999993</v>
      </c>
      <c r="C12">
        <f>SUM(C2:C11)</f>
        <v>0</v>
      </c>
      <c r="D12">
        <f>SUM(D2:D11)</f>
        <v>36.964283599999995</v>
      </c>
    </row>
    <row r="13" spans="1:4" x14ac:dyDescent="0.55000000000000004">
      <c r="A13" t="s">
        <v>2</v>
      </c>
      <c r="B13">
        <f>AVERAGE(B2:B11)</f>
        <v>0.31919999999999993</v>
      </c>
    </row>
    <row r="14" spans="1:4" x14ac:dyDescent="0.55000000000000004">
      <c r="A14" t="s">
        <v>6</v>
      </c>
      <c r="B14">
        <f>_xlfn.VAR.S(B2:B11)</f>
        <v>4.1071426222222218</v>
      </c>
    </row>
    <row r="15" spans="1:4" x14ac:dyDescent="0.55000000000000004">
      <c r="A15" t="s">
        <v>7</v>
      </c>
      <c r="B15">
        <f>_xlfn.CHISQ.INV(0.025,9)</f>
        <v>2.7003894999803584</v>
      </c>
    </row>
    <row r="16" spans="1:4" x14ac:dyDescent="0.55000000000000004">
      <c r="A16" t="s">
        <v>8</v>
      </c>
      <c r="B16">
        <f>_xlfn.CHISQ.INV(0.975,9)</f>
        <v>19.022767798641627</v>
      </c>
    </row>
    <row r="17" spans="1:2" x14ac:dyDescent="0.55000000000000004">
      <c r="A17" t="s">
        <v>9</v>
      </c>
      <c r="B17">
        <f>D12/B16</f>
        <v>1.9431601116762582</v>
      </c>
    </row>
    <row r="18" spans="1:2" x14ac:dyDescent="0.55000000000000004">
      <c r="A18" t="s">
        <v>10</v>
      </c>
      <c r="B18">
        <f>D12/B15</f>
        <v>13.688500714533536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 寺尾</dc:creator>
  <cp:lastModifiedBy>敦 寺尾</cp:lastModifiedBy>
  <dcterms:created xsi:type="dcterms:W3CDTF">2023-12-07T11:15:14Z</dcterms:created>
  <dcterms:modified xsi:type="dcterms:W3CDTF">2023-12-07T12:01:57Z</dcterms:modified>
</cp:coreProperties>
</file>